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9195" activeTab="0"/>
  </bookViews>
  <sheets>
    <sheet name="Тарифы" sheetId="1" r:id="rId1"/>
    <sheet name="Долгосрочные параметры" sheetId="2" r:id="rId2"/>
  </sheets>
  <definedNames>
    <definedName name="_xlnm.Print_Area" localSheetId="1">'Долгосрочные параметры'!$A$1:$O$29</definedName>
    <definedName name="_xlnm.Print_Area" localSheetId="0">'Тарифы'!$A$1:$F$30</definedName>
  </definedNames>
  <calcPr fullCalcOnLoad="1"/>
</workbook>
</file>

<file path=xl/sharedStrings.xml><?xml version="1.0" encoding="utf-8"?>
<sst xmlns="http://schemas.openxmlformats.org/spreadsheetml/2006/main" count="104" uniqueCount="51">
  <si>
    <t>Гкал</t>
  </si>
  <si>
    <t>Тонн</t>
  </si>
  <si>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</si>
  <si>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</si>
  <si>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</si>
  <si>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</si>
  <si>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</si>
  <si>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</si>
  <si>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</si>
  <si>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</si>
  <si>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население (тарифы указываются с учетом НДС)*</t>
  </si>
  <si>
    <t>службы по тарифам Ростовской области</t>
  </si>
  <si>
    <t>на период с 1 июля по 31 декабря</t>
  </si>
  <si>
    <t>%</t>
  </si>
  <si>
    <t>Нормативный уровень прибыли</t>
  </si>
  <si>
    <t>Год</t>
  </si>
  <si>
    <t>тыс. руб.</t>
  </si>
  <si>
    <t>Индекс эффективности операционных расходов</t>
  </si>
  <si>
    <t>Динамика изменения расходов на топливо ***</t>
  </si>
  <si>
    <t>№
п/п</t>
  </si>
  <si>
    <t>Наименование регулируемой 
организации</t>
  </si>
  <si>
    <t>*Уровень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</si>
  <si>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</si>
  <si>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</si>
  <si>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х</t>
  </si>
  <si>
    <t>Вид топлива</t>
  </si>
  <si>
    <t>Базовый уровень операционных расходов</t>
  </si>
  <si>
    <t>Уровень надежности теплоснабжения *</t>
  </si>
  <si>
    <t>Показатели энергосбережения и энергетической эффективности **</t>
  </si>
  <si>
    <t>Реализация программ в области энергосбережения и повышения энергетической эффективности **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</si>
  <si>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</si>
  <si>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</si>
  <si>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</si>
  <si>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тонн/м2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</si>
  <si>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</si>
  <si>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кг.у.т./ Гкал</t>
  </si>
  <si>
    <t>Гкал/ кв.м</t>
  </si>
  <si>
    <t>газ</t>
  </si>
  <si>
    <t>одноставочный, руб./Гкал</t>
  </si>
  <si>
    <t>Приложение № 1</t>
  </si>
  <si>
    <t>Приложение № 2</t>
  </si>
  <si>
    <t>Начальник отдела регулирования тарифов ТЭК</t>
  </si>
  <si>
    <t>управления тарифного регулирования отраслей ТЭК</t>
  </si>
  <si>
    <t>Региональной службы по тарифам Ростовской области</t>
  </si>
  <si>
    <t>И.А. Остаркова</t>
  </si>
  <si>
    <t>-</t>
  </si>
  <si>
    <t>МУНИЦИПАЛЬНОЕ ОБРАЗОВАНИЕ «ГОРОД ТАГАНРОГ»</t>
  </si>
  <si>
    <t>Тарифы на тепловую энергию, поставляемую АО ТЭПТС «Теплоэнерго» (ИНН 6154023190) потребителям, другим теплоснабжающим организациям города Таганрога, на 2019-2023 годы</t>
  </si>
  <si>
    <t>АО ТЭПТС «Теплоэнерго»</t>
  </si>
  <si>
    <t xml:space="preserve"> от 13.12.2018 № 82/50</t>
  </si>
  <si>
    <t>(*)  -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</si>
</sst>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#,##0.0"/>
    <numFmt numFmtId="213" formatCode="0.00000"/>
    <numFmt numFmtId="214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7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8" fontId="17" fillId="0" borderId="0">
      <alignment vertical="top"/>
      <protection/>
    </xf>
    <xf numFmtId="178" fontId="18" fillId="0" borderId="0">
      <alignment vertical="top"/>
      <protection/>
    </xf>
    <xf numFmtId="179" fontId="18" fillId="2" borderId="0">
      <alignment vertical="top"/>
      <protection/>
    </xf>
    <xf numFmtId="178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1" fontId="16" fillId="4" borderId="1">
      <alignment wrapText="1"/>
      <protection locked="0"/>
    </xf>
    <xf numFmtId="181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2" fontId="0" fillId="0" borderId="0" applyFont="0" applyFill="0" applyBorder="0" applyAlignment="0" applyProtection="0"/>
    <xf numFmtId="183" fontId="21" fillId="0" borderId="0">
      <alignment/>
      <protection locked="0"/>
    </xf>
    <xf numFmtId="184" fontId="21" fillId="0" borderId="0">
      <alignment/>
      <protection locked="0"/>
    </xf>
    <xf numFmtId="183" fontId="21" fillId="0" borderId="0">
      <alignment/>
      <protection locked="0"/>
    </xf>
    <xf numFmtId="184" fontId="21" fillId="0" borderId="0">
      <alignment/>
      <protection locked="0"/>
    </xf>
    <xf numFmtId="185" fontId="21" fillId="0" borderId="0">
      <alignment/>
      <protection locked="0"/>
    </xf>
    <xf numFmtId="186" fontId="21" fillId="0" borderId="2">
      <alignment/>
      <protection locked="0"/>
    </xf>
    <xf numFmtId="186" fontId="22" fillId="0" borderId="0">
      <alignment/>
      <protection locked="0"/>
    </xf>
    <xf numFmtId="186" fontId="22" fillId="0" borderId="0">
      <alignment/>
      <protection locked="0"/>
    </xf>
    <xf numFmtId="186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87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41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5" fillId="9" borderId="3">
      <alignment/>
      <protection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0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7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193" fontId="39" fillId="0" borderId="0" applyFill="0" applyBorder="0" applyAlignment="0" applyProtection="0"/>
    <xf numFmtId="193" fontId="17" fillId="0" borderId="0" applyFill="0" applyBorder="0" applyAlignment="0" applyProtection="0"/>
    <xf numFmtId="193" fontId="40" fillId="0" borderId="0" applyFill="0" applyBorder="0" applyAlignment="0" applyProtection="0"/>
    <xf numFmtId="193" fontId="41" fillId="0" borderId="0" applyFill="0" applyBorder="0" applyAlignment="0" applyProtection="0"/>
    <xf numFmtId="193" fontId="42" fillId="0" borderId="0" applyFill="0" applyBorder="0" applyAlignment="0" applyProtection="0"/>
    <xf numFmtId="193" fontId="43" fillId="0" borderId="0" applyFill="0" applyBorder="0" applyAlignment="0" applyProtection="0"/>
    <xf numFmtId="193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8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194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0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87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195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0" fontId="18" fillId="0" borderId="0">
      <alignment vertical="top"/>
      <protection/>
    </xf>
    <xf numFmtId="180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96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6">
      <alignment horizontal="right"/>
      <protection locked="0"/>
    </xf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02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03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6" fillId="0" borderId="0">
      <alignment/>
      <protection/>
    </xf>
    <xf numFmtId="206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08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0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87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9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0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0" fontId="103" fillId="0" borderId="6">
      <alignment/>
      <protection/>
    </xf>
    <xf numFmtId="210" fontId="102" fillId="0" borderId="6">
      <alignment horizontal="center" vertical="center" wrapText="1"/>
      <protection/>
    </xf>
    <xf numFmtId="210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87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1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7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193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0" fontId="117" fillId="0" borderId="6">
      <alignment vertical="top"/>
      <protection/>
    </xf>
    <xf numFmtId="193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41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Alignment="1">
      <alignment horizontal="right" vertical="top"/>
    </xf>
    <xf numFmtId="0" fontId="2" fillId="0" borderId="6" xfId="200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212" fontId="2" fillId="0" borderId="6" xfId="2001" applyNumberFormat="1" applyFont="1" applyBorder="1" applyAlignment="1">
      <alignment horizontal="center" vertical="center" wrapText="1"/>
      <protection/>
    </xf>
    <xf numFmtId="0" fontId="2" fillId="0" borderId="6" xfId="2001" applyNumberFormat="1" applyFont="1" applyFill="1" applyBorder="1" applyAlignment="1">
      <alignment horizontal="center" vertical="center" wrapText="1"/>
      <protection/>
    </xf>
    <xf numFmtId="0" fontId="2" fillId="0" borderId="0" xfId="2001" applyNumberFormat="1" applyFont="1" applyBorder="1" applyAlignment="1">
      <alignment horizontal="center" vertical="center" wrapText="1"/>
      <protection/>
    </xf>
    <xf numFmtId="212" fontId="2" fillId="0" borderId="0" xfId="2001" applyNumberFormat="1" applyFont="1" applyBorder="1" applyAlignment="1">
      <alignment horizontal="center" vertical="center" wrapText="1"/>
      <protection/>
    </xf>
    <xf numFmtId="0" fontId="2" fillId="0" borderId="0" xfId="2001" applyNumberFormat="1" applyFont="1" applyFill="1" applyBorder="1" applyAlignment="1">
      <alignment horizontal="center" vertical="center" wrapText="1"/>
      <protection/>
    </xf>
    <xf numFmtId="2" fontId="2" fillId="0" borderId="0" xfId="2001" applyNumberFormat="1" applyFont="1" applyBorder="1" applyAlignment="1">
      <alignment horizontal="center" vertical="center" wrapText="1"/>
      <protection/>
    </xf>
    <xf numFmtId="2" fontId="2" fillId="0" borderId="6" xfId="2001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2" xfId="1978" applyFont="1" applyBorder="1" applyAlignment="1">
      <alignment horizontal="center" vertical="center"/>
      <protection/>
    </xf>
    <xf numFmtId="0" fontId="2" fillId="0" borderId="33" xfId="1978" applyFont="1" applyBorder="1" applyAlignment="1">
      <alignment horizontal="center" vertical="top" wrapText="1"/>
      <protection/>
    </xf>
    <xf numFmtId="0" fontId="2" fillId="0" borderId="34" xfId="1978" applyFont="1" applyBorder="1" applyAlignment="1">
      <alignment horizontal="center" vertical="top" wrapText="1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3" xfId="1978" applyFont="1" applyFill="1" applyBorder="1" applyAlignment="1">
      <alignment horizontal="center" vertical="center" wrapText="1"/>
      <protection/>
    </xf>
    <xf numFmtId="0" fontId="2" fillId="0" borderId="34" xfId="1978" applyFont="1" applyFill="1" applyBorder="1" applyAlignment="1">
      <alignment horizontal="center" vertical="center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1" xfId="2001" applyNumberFormat="1" applyFont="1" applyBorder="1" applyAlignment="1">
      <alignment horizontal="center" vertical="center" wrapText="1"/>
      <protection/>
    </xf>
    <xf numFmtId="0" fontId="2" fillId="0" borderId="1" xfId="2001" applyNumberFormat="1" applyFont="1" applyBorder="1" applyAlignment="1">
      <alignment horizontal="center" vertical="center" wrapText="1"/>
      <protection/>
    </xf>
    <xf numFmtId="0" fontId="2" fillId="0" borderId="32" xfId="2001" applyNumberFormat="1" applyFont="1" applyBorder="1" applyAlignment="1">
      <alignment horizontal="center" vertical="center" wrapText="1"/>
      <protection/>
    </xf>
    <xf numFmtId="0" fontId="2" fillId="0" borderId="6" xfId="2001" applyNumberFormat="1" applyFont="1" applyBorder="1" applyAlignment="1">
      <alignment horizontal="center" vertical="center" wrapText="1"/>
      <protection/>
    </xf>
    <xf numFmtId="0" fontId="2" fillId="0" borderId="31" xfId="2001" applyNumberFormat="1" applyFont="1" applyFill="1" applyBorder="1" applyAlignment="1">
      <alignment horizontal="center" vertical="center" wrapText="1"/>
      <protection/>
    </xf>
    <xf numFmtId="0" fontId="2" fillId="0" borderId="32" xfId="2001" applyNumberFormat="1" applyFont="1" applyFill="1" applyBorder="1" applyAlignment="1">
      <alignment horizontal="center" vertical="center" wrapText="1"/>
      <protection/>
    </xf>
    <xf numFmtId="0" fontId="2" fillId="0" borderId="1" xfId="2001" applyNumberFormat="1" applyFont="1" applyFill="1" applyBorder="1" applyAlignment="1">
      <alignment horizontal="center" vertical="center" wrapText="1"/>
      <protection/>
    </xf>
    <xf numFmtId="0" fontId="2" fillId="0" borderId="33" xfId="2001" applyNumberFormat="1" applyFont="1" applyBorder="1" applyAlignment="1">
      <alignment horizontal="center" vertical="center" wrapText="1"/>
      <protection/>
    </xf>
    <xf numFmtId="0" fontId="2" fillId="0" borderId="34" xfId="2001" applyNumberFormat="1" applyFont="1" applyBorder="1" applyAlignment="1">
      <alignment horizontal="center" vertical="center" wrapText="1"/>
      <protection/>
    </xf>
    <xf numFmtId="0" fontId="2" fillId="0" borderId="35" xfId="2001" applyNumberFormat="1" applyFont="1" applyBorder="1" applyAlignment="1">
      <alignment horizontal="center" vertical="center" wrapText="1"/>
      <protection/>
    </xf>
    <xf numFmtId="4" fontId="2" fillId="0" borderId="6" xfId="2001" applyNumberFormat="1" applyFont="1" applyBorder="1" applyAlignment="1">
      <alignment horizontal="center" vertical="center" wrapText="1"/>
      <protection/>
    </xf>
    <xf numFmtId="2" fontId="2" fillId="0" borderId="31" xfId="2001" applyNumberFormat="1" applyFont="1" applyBorder="1" applyAlignment="1">
      <alignment horizontal="center" vertical="center" wrapText="1"/>
      <protection/>
    </xf>
    <xf numFmtId="0" fontId="2" fillId="0" borderId="0" xfId="2001" applyNumberFormat="1" applyFont="1" applyAlignment="1">
      <alignment horizontal="justify" vertical="center" wrapText="1"/>
      <protection/>
    </xf>
    <xf numFmtId="49" fontId="2" fillId="0" borderId="0" xfId="2001" applyFont="1" applyAlignment="1">
      <alignment horizontal="justify" vertical="center" wrapText="1"/>
      <protection/>
    </xf>
    <xf numFmtId="212" fontId="2" fillId="0" borderId="6" xfId="2001" applyNumberFormat="1" applyFont="1" applyBorder="1" applyAlignment="1">
      <alignment horizontal="center" vertical="center" wrapText="1"/>
      <protection/>
    </xf>
    <xf numFmtId="212" fontId="2" fillId="0" borderId="31" xfId="2001" applyNumberFormat="1" applyFont="1" applyBorder="1" applyAlignment="1">
      <alignment horizontal="center" vertical="center" wrapText="1"/>
      <protection/>
    </xf>
    <xf numFmtId="212" fontId="2" fillId="0" borderId="1" xfId="2001" applyNumberFormat="1" applyFont="1" applyBorder="1" applyAlignment="1">
      <alignment horizontal="center" vertical="center" wrapText="1"/>
      <protection/>
    </xf>
    <xf numFmtId="2" fontId="2" fillId="0" borderId="1" xfId="200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top"/>
    </xf>
  </cellXfs>
  <cellStyles count="207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Обычный_Долгосрочные параметры" xfId="2001"/>
    <cellStyle name="Followed Hyperlink" xfId="2002"/>
    <cellStyle name="Ошибка" xfId="2003"/>
    <cellStyle name="Плохой" xfId="2004"/>
    <cellStyle name="Плохой 10" xfId="2005"/>
    <cellStyle name="Плохой 2" xfId="2006"/>
    <cellStyle name="Плохой 2 2" xfId="2007"/>
    <cellStyle name="Плохой 3" xfId="2008"/>
    <cellStyle name="Плохой 3 2" xfId="2009"/>
    <cellStyle name="Плохой 4" xfId="2010"/>
    <cellStyle name="Плохой 4 2" xfId="2011"/>
    <cellStyle name="Плохой 5" xfId="2012"/>
    <cellStyle name="Плохой 5 2" xfId="2013"/>
    <cellStyle name="Плохой 6" xfId="2014"/>
    <cellStyle name="Плохой 6 2" xfId="2015"/>
    <cellStyle name="Плохой 7" xfId="2016"/>
    <cellStyle name="Плохой 7 2" xfId="2017"/>
    <cellStyle name="Плохой 8" xfId="2018"/>
    <cellStyle name="Плохой 8 2" xfId="2019"/>
    <cellStyle name="Плохой 9" xfId="2020"/>
    <cellStyle name="Плохой 9 2" xfId="2021"/>
    <cellStyle name="По центру с переносом" xfId="2022"/>
    <cellStyle name="По центру с переносом 2" xfId="2023"/>
    <cellStyle name="По центру с переносом 3" xfId="2024"/>
    <cellStyle name="По центру с переносом 4" xfId="2025"/>
    <cellStyle name="По ширине с переносом" xfId="2026"/>
    <cellStyle name="По ширине с переносом 2" xfId="2027"/>
    <cellStyle name="По ширине с переносом 3" xfId="2028"/>
    <cellStyle name="По ширине с переносом 4" xfId="2029"/>
    <cellStyle name="Подгруппа" xfId="2030"/>
    <cellStyle name="Поле ввода" xfId="2031"/>
    <cellStyle name="Пояснение" xfId="2032"/>
    <cellStyle name="Пояснение 10" xfId="2033"/>
    <cellStyle name="Пояснение 2" xfId="2034"/>
    <cellStyle name="Пояснение 2 2" xfId="2035"/>
    <cellStyle name="Пояснение 3" xfId="2036"/>
    <cellStyle name="Пояснение 3 2" xfId="2037"/>
    <cellStyle name="Пояснение 4" xfId="2038"/>
    <cellStyle name="Пояснение 4 2" xfId="2039"/>
    <cellStyle name="Пояснение 5" xfId="2040"/>
    <cellStyle name="Пояснение 5 2" xfId="2041"/>
    <cellStyle name="Пояснение 6" xfId="2042"/>
    <cellStyle name="Пояснение 6 2" xfId="2043"/>
    <cellStyle name="Пояснение 7" xfId="2044"/>
    <cellStyle name="Пояснение 7 2" xfId="2045"/>
    <cellStyle name="Пояснение 8" xfId="2046"/>
    <cellStyle name="Пояснение 8 2" xfId="2047"/>
    <cellStyle name="Пояснение 9" xfId="2048"/>
    <cellStyle name="Пояснение 9 2" xfId="2049"/>
    <cellStyle name="Примечание" xfId="2050"/>
    <cellStyle name="Примечание 10" xfId="2051"/>
    <cellStyle name="Примечание 10 2" xfId="2052"/>
    <cellStyle name="Примечание 10 3" xfId="2053"/>
    <cellStyle name="Примечание 10 4" xfId="2054"/>
    <cellStyle name="Примечание 10_46EE.2011(v1.0)" xfId="2055"/>
    <cellStyle name="Примечание 11" xfId="2056"/>
    <cellStyle name="Примечание 11 2" xfId="2057"/>
    <cellStyle name="Примечание 11 3" xfId="2058"/>
    <cellStyle name="Percent" xfId="2059"/>
    <cellStyle name="Процентный 2" xfId="2060"/>
    <cellStyle name="Связанная ячейка" xfId="2061"/>
    <cellStyle name="Стиль 1" xfId="2062"/>
    <cellStyle name="Текст предупреждения" xfId="2063"/>
    <cellStyle name="Текстовый" xfId="2064"/>
    <cellStyle name="Тысячи [0]_3Com" xfId="2065"/>
    <cellStyle name="Тысячи_3Com" xfId="2066"/>
    <cellStyle name="Comma" xfId="2067"/>
    <cellStyle name="Comma [0]" xfId="2068"/>
    <cellStyle name="Формула" xfId="2069"/>
    <cellStyle name="ФормулаВБ" xfId="2070"/>
    <cellStyle name="ФормулаНаКонтроль" xfId="2071"/>
    <cellStyle name="Хороший" xfId="2072"/>
    <cellStyle name="㼿" xfId="2073"/>
    <cellStyle name="㼿?" xfId="2074"/>
    <cellStyle name="㼿_ДЭС" xfId="2075"/>
    <cellStyle name="㼿_ЭСРЭ_2015" xfId="2076"/>
    <cellStyle name="㼿㼿" xfId="2077"/>
    <cellStyle name="㼿㼿?" xfId="2078"/>
    <cellStyle name="㼿㼿㼿" xfId="2079"/>
    <cellStyle name="㼿㼿㼿?" xfId="2080"/>
    <cellStyle name="㼿㼿㼿_ДЭС" xfId="2081"/>
    <cellStyle name="㼿㼿㼿㼿" xfId="2082"/>
    <cellStyle name="㼿㼿㼿㼿?" xfId="2083"/>
    <cellStyle name="㼿㼿㼿㼿_ДЭС" xfId="2084"/>
    <cellStyle name="㼿㼿㼿㼿㼿" xfId="20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Normal="8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26" sqref="A26:E26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ht="13.5" customHeight="1">
      <c r="F1" s="22"/>
    </row>
    <row r="2" spans="3:7" ht="21" customHeight="1" hidden="1">
      <c r="C2" s="2"/>
      <c r="D2" s="7"/>
      <c r="E2" s="20"/>
      <c r="F2" s="21"/>
      <c r="G2" s="7"/>
    </row>
    <row r="3" spans="1:11" s="11" customFormat="1" ht="12.75">
      <c r="A3" s="9"/>
      <c r="B3" s="10"/>
      <c r="C3" s="36" t="s">
        <v>39</v>
      </c>
      <c r="D3" s="36"/>
      <c r="E3" s="36"/>
      <c r="F3" s="36"/>
      <c r="K3" s="12"/>
    </row>
    <row r="4" spans="1:10" s="11" customFormat="1" ht="12.75">
      <c r="A4" s="9"/>
      <c r="B4" s="10"/>
      <c r="C4" s="36" t="s">
        <v>3</v>
      </c>
      <c r="D4" s="36"/>
      <c r="E4" s="36"/>
      <c r="F4" s="36"/>
      <c r="J4" s="12"/>
    </row>
    <row r="5" spans="1:6" s="11" customFormat="1" ht="12.75">
      <c r="A5" s="9"/>
      <c r="B5" s="10"/>
      <c r="C5" s="36" t="s">
        <v>11</v>
      </c>
      <c r="D5" s="36"/>
      <c r="E5" s="36"/>
      <c r="F5" s="36"/>
    </row>
    <row r="6" spans="1:6" s="11" customFormat="1" ht="12.75">
      <c r="A6" s="9"/>
      <c r="B6" s="10"/>
      <c r="C6" s="36" t="s">
        <v>49</v>
      </c>
      <c r="D6" s="36"/>
      <c r="E6" s="36"/>
      <c r="F6" s="36"/>
    </row>
    <row r="8" spans="1:6" ht="42.75" customHeight="1">
      <c r="A8" s="37" t="s">
        <v>47</v>
      </c>
      <c r="B8" s="37"/>
      <c r="C8" s="37"/>
      <c r="D8" s="37"/>
      <c r="E8" s="37"/>
      <c r="F8" s="37"/>
    </row>
    <row r="9" spans="2:6" ht="15.75" customHeight="1">
      <c r="B9" s="3"/>
      <c r="C9" s="3"/>
      <c r="D9" s="3"/>
      <c r="E9" s="18"/>
      <c r="F9" s="18"/>
    </row>
    <row r="10" spans="1:6" s="4" customFormat="1" ht="16.5">
      <c r="A10" s="38" t="s">
        <v>2</v>
      </c>
      <c r="B10" s="38" t="s">
        <v>4</v>
      </c>
      <c r="C10" s="38" t="s">
        <v>5</v>
      </c>
      <c r="D10" s="38" t="s">
        <v>6</v>
      </c>
      <c r="E10" s="54" t="s">
        <v>7</v>
      </c>
      <c r="F10" s="55"/>
    </row>
    <row r="11" spans="1:6" s="4" customFormat="1" ht="44.25" customHeight="1">
      <c r="A11" s="39"/>
      <c r="B11" s="39"/>
      <c r="C11" s="39"/>
      <c r="D11" s="39"/>
      <c r="E11" s="16" t="s">
        <v>8</v>
      </c>
      <c r="F11" s="16" t="s">
        <v>12</v>
      </c>
    </row>
    <row r="12" spans="1:6" ht="15.75" customHeight="1">
      <c r="A12" s="8"/>
      <c r="B12" s="52" t="s">
        <v>46</v>
      </c>
      <c r="C12" s="53"/>
      <c r="D12" s="53"/>
      <c r="E12" s="53"/>
      <c r="F12" s="53"/>
    </row>
    <row r="13" spans="1:6" ht="36" customHeight="1">
      <c r="A13" s="40">
        <v>1</v>
      </c>
      <c r="B13" s="49" t="s">
        <v>48</v>
      </c>
      <c r="C13" s="43" t="s">
        <v>9</v>
      </c>
      <c r="D13" s="44"/>
      <c r="E13" s="44"/>
      <c r="F13" s="45"/>
    </row>
    <row r="14" spans="1:6" ht="16.5">
      <c r="A14" s="41"/>
      <c r="B14" s="50"/>
      <c r="C14" s="23" t="s">
        <v>38</v>
      </c>
      <c r="D14" s="23">
        <v>2019</v>
      </c>
      <c r="E14" s="24">
        <v>1689.87</v>
      </c>
      <c r="F14" s="24">
        <v>1719.41</v>
      </c>
    </row>
    <row r="15" spans="1:6" ht="16.5">
      <c r="A15" s="41"/>
      <c r="B15" s="50"/>
      <c r="C15" s="23" t="s">
        <v>38</v>
      </c>
      <c r="D15" s="23">
        <v>2020</v>
      </c>
      <c r="E15" s="24">
        <f>F14</f>
        <v>1719.41</v>
      </c>
      <c r="F15" s="24">
        <v>1801.73</v>
      </c>
    </row>
    <row r="16" spans="1:6" ht="16.5">
      <c r="A16" s="41"/>
      <c r="B16" s="50"/>
      <c r="C16" s="23" t="s">
        <v>38</v>
      </c>
      <c r="D16" s="23">
        <v>2021</v>
      </c>
      <c r="E16" s="24">
        <v>1801.71</v>
      </c>
      <c r="F16" s="24">
        <f>E16</f>
        <v>1801.71</v>
      </c>
    </row>
    <row r="17" spans="1:6" ht="16.5">
      <c r="A17" s="41"/>
      <c r="B17" s="50"/>
      <c r="C17" s="23" t="s">
        <v>38</v>
      </c>
      <c r="D17" s="23">
        <v>2022</v>
      </c>
      <c r="E17" s="24">
        <f>F16</f>
        <v>1801.71</v>
      </c>
      <c r="F17" s="24">
        <v>1924.35</v>
      </c>
    </row>
    <row r="18" spans="1:6" ht="16.5">
      <c r="A18" s="41"/>
      <c r="B18" s="50"/>
      <c r="C18" s="23" t="s">
        <v>38</v>
      </c>
      <c r="D18" s="23">
        <v>2023</v>
      </c>
      <c r="E18" s="24">
        <v>1903.49</v>
      </c>
      <c r="F18" s="24">
        <f>E18</f>
        <v>1903.49</v>
      </c>
    </row>
    <row r="19" spans="1:6" ht="23.25" customHeight="1">
      <c r="A19" s="41"/>
      <c r="B19" s="50"/>
      <c r="C19" s="46" t="s">
        <v>10</v>
      </c>
      <c r="D19" s="47"/>
      <c r="E19" s="47"/>
      <c r="F19" s="48"/>
    </row>
    <row r="20" spans="1:6" ht="16.5">
      <c r="A20" s="41"/>
      <c r="B20" s="50"/>
      <c r="C20" s="23" t="s">
        <v>38</v>
      </c>
      <c r="D20" s="23">
        <v>2019</v>
      </c>
      <c r="E20" s="24">
        <f aca="true" t="shared" si="0" ref="E20:F24">ROUND(E14,2)*1.2</f>
        <v>2027.8439999999998</v>
      </c>
      <c r="F20" s="24">
        <f t="shared" si="0"/>
        <v>2063.292</v>
      </c>
    </row>
    <row r="21" spans="1:6" ht="16.5">
      <c r="A21" s="41"/>
      <c r="B21" s="50"/>
      <c r="C21" s="23" t="s">
        <v>38</v>
      </c>
      <c r="D21" s="23">
        <v>2020</v>
      </c>
      <c r="E21" s="24">
        <f t="shared" si="0"/>
        <v>2063.292</v>
      </c>
      <c r="F21" s="24">
        <f t="shared" si="0"/>
        <v>2162.076</v>
      </c>
    </row>
    <row r="22" spans="1:6" ht="16.5">
      <c r="A22" s="41"/>
      <c r="B22" s="50"/>
      <c r="C22" s="23" t="s">
        <v>38</v>
      </c>
      <c r="D22" s="23">
        <v>2021</v>
      </c>
      <c r="E22" s="24">
        <f t="shared" si="0"/>
        <v>2162.052</v>
      </c>
      <c r="F22" s="24">
        <f t="shared" si="0"/>
        <v>2162.052</v>
      </c>
    </row>
    <row r="23" spans="1:6" ht="16.5">
      <c r="A23" s="41"/>
      <c r="B23" s="50"/>
      <c r="C23" s="23" t="s">
        <v>38</v>
      </c>
      <c r="D23" s="23">
        <v>2022</v>
      </c>
      <c r="E23" s="24">
        <f t="shared" si="0"/>
        <v>2162.052</v>
      </c>
      <c r="F23" s="24">
        <f t="shared" si="0"/>
        <v>2309.22</v>
      </c>
    </row>
    <row r="24" spans="1:6" ht="16.5">
      <c r="A24" s="42"/>
      <c r="B24" s="51"/>
      <c r="C24" s="23" t="s">
        <v>38</v>
      </c>
      <c r="D24" s="23">
        <v>2023</v>
      </c>
      <c r="E24" s="24">
        <f t="shared" si="0"/>
        <v>2284.188</v>
      </c>
      <c r="F24" s="24">
        <f t="shared" si="0"/>
        <v>2284.188</v>
      </c>
    </row>
    <row r="25" spans="1:6" ht="15.75" customHeight="1">
      <c r="A25" s="13"/>
      <c r="B25" s="14"/>
      <c r="C25" s="15"/>
      <c r="D25" s="15"/>
      <c r="E25" s="19"/>
      <c r="F25" s="19"/>
    </row>
    <row r="26" spans="1:5" ht="16.5">
      <c r="A26" s="75" t="s">
        <v>50</v>
      </c>
      <c r="B26" s="75"/>
      <c r="C26" s="75"/>
      <c r="D26" s="75"/>
      <c r="E26" s="75"/>
    </row>
    <row r="28" ht="16.5">
      <c r="A28" s="6" t="s">
        <v>41</v>
      </c>
    </row>
    <row r="29" ht="16.5">
      <c r="A29" s="6" t="s">
        <v>42</v>
      </c>
    </row>
    <row r="30" spans="1:6" ht="16.5">
      <c r="A30" s="6" t="s">
        <v>43</v>
      </c>
      <c r="F30" s="17" t="s">
        <v>44</v>
      </c>
    </row>
  </sheetData>
  <sheetProtection formatColumns="0" formatRows="0"/>
  <mergeCells count="16">
    <mergeCell ref="A26:E26"/>
    <mergeCell ref="A13:A24"/>
    <mergeCell ref="C13:F13"/>
    <mergeCell ref="C19:F19"/>
    <mergeCell ref="B13:B24"/>
    <mergeCell ref="D10:D11"/>
    <mergeCell ref="B12:F12"/>
    <mergeCell ref="E10:F10"/>
    <mergeCell ref="C3:F3"/>
    <mergeCell ref="C4:F4"/>
    <mergeCell ref="C5:F5"/>
    <mergeCell ref="C6:F6"/>
    <mergeCell ref="A8:F8"/>
    <mergeCell ref="A10:A11"/>
    <mergeCell ref="B10:B11"/>
    <mergeCell ref="C10:C11"/>
  </mergeCells>
  <printOptions/>
  <pageMargins left="0.7874015748031497" right="0.9055118110236221" top="0.5905511811023623" bottom="0.5905511811023623" header="0.5118110236220472" footer="0.5118110236220472"/>
  <pageSetup fitToHeight="100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85" zoomScaleNormal="70" zoomScaleSheetLayoutView="85" zoomScalePageLayoutView="0" workbookViewId="0" topLeftCell="A1">
      <selection activeCell="O6" sqref="O6"/>
    </sheetView>
  </sheetViews>
  <sheetFormatPr defaultColWidth="9.00390625" defaultRowHeight="12.75"/>
  <cols>
    <col min="1" max="1" width="7.25390625" style="5" customWidth="1"/>
    <col min="2" max="2" width="28.875" style="6" customWidth="1"/>
    <col min="3" max="3" width="10.875" style="5" customWidth="1"/>
    <col min="4" max="4" width="17.75390625" style="5" customWidth="1"/>
    <col min="5" max="5" width="17.00390625" style="17" customWidth="1"/>
    <col min="6" max="6" width="17.375" style="17" customWidth="1"/>
    <col min="7" max="7" width="20.875" style="1" customWidth="1"/>
    <col min="8" max="8" width="15.875" style="1" customWidth="1"/>
    <col min="9" max="10" width="11.125" style="1" customWidth="1"/>
    <col min="11" max="11" width="9.375" style="1" customWidth="1"/>
    <col min="12" max="12" width="12.75390625" style="1" customWidth="1"/>
    <col min="13" max="13" width="10.625" style="1" customWidth="1"/>
    <col min="14" max="14" width="20.375" style="1" customWidth="1"/>
    <col min="15" max="15" width="13.875" style="1" customWidth="1"/>
    <col min="16" max="16384" width="9.125" style="1" customWidth="1"/>
  </cols>
  <sheetData>
    <row r="1" spans="3:15" ht="16.5">
      <c r="C1" s="1"/>
      <c r="D1" s="27"/>
      <c r="E1" s="25"/>
      <c r="F1" s="1"/>
      <c r="O1" s="25"/>
    </row>
    <row r="2" spans="3:15" ht="16.5">
      <c r="C2" s="1"/>
      <c r="D2" s="28"/>
      <c r="E2" s="28"/>
      <c r="F2" s="28"/>
      <c r="O2" s="28" t="s">
        <v>40</v>
      </c>
    </row>
    <row r="3" spans="3:15" ht="16.5">
      <c r="C3" s="1"/>
      <c r="D3" s="28"/>
      <c r="E3" s="28"/>
      <c r="F3" s="28"/>
      <c r="O3" s="28" t="s">
        <v>3</v>
      </c>
    </row>
    <row r="4" spans="3:15" ht="16.5">
      <c r="C4" s="1"/>
      <c r="D4" s="28"/>
      <c r="E4" s="28"/>
      <c r="F4" s="28"/>
      <c r="O4" s="28" t="s">
        <v>11</v>
      </c>
    </row>
    <row r="5" spans="3:15" ht="16.5">
      <c r="C5" s="1"/>
      <c r="D5" s="28"/>
      <c r="E5" s="28"/>
      <c r="F5" s="28"/>
      <c r="O5" s="28" t="s">
        <v>49</v>
      </c>
    </row>
    <row r="7" spans="1:15" ht="39.75" customHeight="1">
      <c r="A7" s="37" t="s">
        <v>34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6" ht="15.75" customHeight="1">
      <c r="B8" s="3"/>
      <c r="C8" s="3"/>
      <c r="D8" s="3"/>
      <c r="E8" s="18"/>
      <c r="F8" s="18"/>
    </row>
    <row r="9" spans="1:15" ht="45" customHeight="1">
      <c r="A9" s="57" t="s">
        <v>19</v>
      </c>
      <c r="B9" s="57" t="s">
        <v>20</v>
      </c>
      <c r="C9" s="57" t="s">
        <v>15</v>
      </c>
      <c r="D9" s="57" t="s">
        <v>26</v>
      </c>
      <c r="E9" s="57" t="s">
        <v>17</v>
      </c>
      <c r="F9" s="57" t="s">
        <v>14</v>
      </c>
      <c r="G9" s="57" t="s">
        <v>27</v>
      </c>
      <c r="H9" s="64" t="s">
        <v>28</v>
      </c>
      <c r="I9" s="65"/>
      <c r="J9" s="65"/>
      <c r="K9" s="65"/>
      <c r="L9" s="65"/>
      <c r="M9" s="66"/>
      <c r="N9" s="57" t="s">
        <v>29</v>
      </c>
      <c r="O9" s="57" t="s">
        <v>18</v>
      </c>
    </row>
    <row r="10" spans="1:15" ht="153" customHeight="1">
      <c r="A10" s="58"/>
      <c r="B10" s="58"/>
      <c r="C10" s="58"/>
      <c r="D10" s="59"/>
      <c r="E10" s="59"/>
      <c r="F10" s="59"/>
      <c r="G10" s="58"/>
      <c r="H10" s="60" t="s">
        <v>30</v>
      </c>
      <c r="I10" s="60"/>
      <c r="J10" s="64" t="s">
        <v>31</v>
      </c>
      <c r="K10" s="66"/>
      <c r="L10" s="64" t="s">
        <v>32</v>
      </c>
      <c r="M10" s="66"/>
      <c r="N10" s="58"/>
      <c r="O10" s="58"/>
    </row>
    <row r="11" spans="1:15" ht="46.5" customHeight="1">
      <c r="A11" s="59"/>
      <c r="B11" s="59"/>
      <c r="C11" s="59"/>
      <c r="D11" s="26" t="s">
        <v>16</v>
      </c>
      <c r="E11" s="26" t="s">
        <v>13</v>
      </c>
      <c r="F11" s="26" t="s">
        <v>13</v>
      </c>
      <c r="G11" s="59"/>
      <c r="H11" s="26" t="s">
        <v>25</v>
      </c>
      <c r="I11" s="26" t="s">
        <v>35</v>
      </c>
      <c r="J11" s="26" t="s">
        <v>36</v>
      </c>
      <c r="K11" s="26" t="s">
        <v>33</v>
      </c>
      <c r="L11" s="26" t="s">
        <v>0</v>
      </c>
      <c r="M11" s="26" t="s">
        <v>1</v>
      </c>
      <c r="N11" s="59"/>
      <c r="O11" s="59"/>
    </row>
    <row r="12" spans="1:15" ht="16.5" customHeight="1">
      <c r="A12" s="57">
        <v>1</v>
      </c>
      <c r="B12" s="57" t="str">
        <f>Тарифы!B13</f>
        <v>АО ТЭПТС «Теплоэнерго»</v>
      </c>
      <c r="C12" s="60">
        <v>2019</v>
      </c>
      <c r="D12" s="67">
        <v>153199.4</v>
      </c>
      <c r="E12" s="60" t="s">
        <v>24</v>
      </c>
      <c r="F12" s="60" t="s">
        <v>45</v>
      </c>
      <c r="G12" s="60" t="s">
        <v>24</v>
      </c>
      <c r="H12" s="61" t="s">
        <v>37</v>
      </c>
      <c r="I12" s="61">
        <v>163.11</v>
      </c>
      <c r="J12" s="60" t="s">
        <v>24</v>
      </c>
      <c r="K12" s="60" t="s">
        <v>24</v>
      </c>
      <c r="L12" s="57">
        <v>25952.15</v>
      </c>
      <c r="M12" s="57" t="s">
        <v>24</v>
      </c>
      <c r="N12" s="57" t="s">
        <v>24</v>
      </c>
      <c r="O12" s="60" t="s">
        <v>24</v>
      </c>
    </row>
    <row r="13" spans="1:15" ht="16.5">
      <c r="A13" s="58"/>
      <c r="B13" s="58"/>
      <c r="C13" s="60"/>
      <c r="D13" s="67"/>
      <c r="E13" s="60"/>
      <c r="F13" s="60"/>
      <c r="G13" s="60"/>
      <c r="H13" s="62"/>
      <c r="I13" s="62"/>
      <c r="J13" s="60"/>
      <c r="K13" s="60"/>
      <c r="L13" s="58"/>
      <c r="M13" s="58"/>
      <c r="N13" s="58"/>
      <c r="O13" s="60"/>
    </row>
    <row r="14" spans="1:15" ht="16.5">
      <c r="A14" s="58"/>
      <c r="B14" s="58"/>
      <c r="C14" s="60">
        <v>2020</v>
      </c>
      <c r="D14" s="60" t="s">
        <v>24</v>
      </c>
      <c r="E14" s="71">
        <v>1</v>
      </c>
      <c r="F14" s="60" t="s">
        <v>45</v>
      </c>
      <c r="G14" s="60" t="s">
        <v>24</v>
      </c>
      <c r="H14" s="61" t="s">
        <v>37</v>
      </c>
      <c r="I14" s="61">
        <f>I12</f>
        <v>163.11</v>
      </c>
      <c r="J14" s="68" t="s">
        <v>24</v>
      </c>
      <c r="K14" s="68" t="str">
        <f>K12</f>
        <v>х</v>
      </c>
      <c r="L14" s="57">
        <f>L12</f>
        <v>25952.15</v>
      </c>
      <c r="M14" s="57" t="str">
        <f>M12</f>
        <v>х</v>
      </c>
      <c r="N14" s="60" t="s">
        <v>24</v>
      </c>
      <c r="O14" s="60" t="s">
        <v>24</v>
      </c>
    </row>
    <row r="15" spans="1:15" ht="16.5">
      <c r="A15" s="58"/>
      <c r="B15" s="58"/>
      <c r="C15" s="60"/>
      <c r="D15" s="60"/>
      <c r="E15" s="71"/>
      <c r="F15" s="60"/>
      <c r="G15" s="60"/>
      <c r="H15" s="62"/>
      <c r="I15" s="62"/>
      <c r="J15" s="58"/>
      <c r="K15" s="58"/>
      <c r="L15" s="58"/>
      <c r="M15" s="58"/>
      <c r="N15" s="60"/>
      <c r="O15" s="60"/>
    </row>
    <row r="16" spans="1:15" ht="16.5">
      <c r="A16" s="58"/>
      <c r="B16" s="58"/>
      <c r="C16" s="57">
        <v>2021</v>
      </c>
      <c r="D16" s="57" t="s">
        <v>24</v>
      </c>
      <c r="E16" s="72">
        <v>1</v>
      </c>
      <c r="F16" s="57" t="s">
        <v>45</v>
      </c>
      <c r="G16" s="57" t="s">
        <v>24</v>
      </c>
      <c r="H16" s="61" t="s">
        <v>37</v>
      </c>
      <c r="I16" s="61">
        <f>I14</f>
        <v>163.11</v>
      </c>
      <c r="J16" s="57" t="s">
        <v>24</v>
      </c>
      <c r="K16" s="68" t="str">
        <f>K12</f>
        <v>х</v>
      </c>
      <c r="L16" s="57">
        <f>L14</f>
        <v>25952.15</v>
      </c>
      <c r="M16" s="57" t="str">
        <f>M12</f>
        <v>х</v>
      </c>
      <c r="N16" s="57" t="s">
        <v>24</v>
      </c>
      <c r="O16" s="57" t="s">
        <v>24</v>
      </c>
    </row>
    <row r="17" spans="1:15" ht="16.5" customHeight="1">
      <c r="A17" s="58"/>
      <c r="B17" s="58"/>
      <c r="C17" s="58"/>
      <c r="D17" s="58"/>
      <c r="E17" s="73"/>
      <c r="F17" s="58"/>
      <c r="G17" s="58"/>
      <c r="H17" s="63"/>
      <c r="I17" s="63"/>
      <c r="J17" s="58"/>
      <c r="K17" s="74"/>
      <c r="L17" s="58"/>
      <c r="M17" s="58"/>
      <c r="N17" s="58"/>
      <c r="O17" s="58"/>
    </row>
    <row r="18" spans="1:15" ht="16.5">
      <c r="A18" s="58"/>
      <c r="B18" s="58"/>
      <c r="C18" s="58"/>
      <c r="D18" s="58"/>
      <c r="E18" s="73"/>
      <c r="F18" s="58"/>
      <c r="G18" s="58"/>
      <c r="H18" s="62"/>
      <c r="I18" s="62"/>
      <c r="J18" s="58"/>
      <c r="K18" s="74"/>
      <c r="L18" s="58"/>
      <c r="M18" s="58"/>
      <c r="N18" s="58"/>
      <c r="O18" s="58"/>
    </row>
    <row r="19" spans="1:15" ht="16.5">
      <c r="A19" s="58"/>
      <c r="B19" s="58"/>
      <c r="C19" s="57">
        <v>2022</v>
      </c>
      <c r="D19" s="57" t="s">
        <v>24</v>
      </c>
      <c r="E19" s="72">
        <v>1</v>
      </c>
      <c r="F19" s="57" t="s">
        <v>45</v>
      </c>
      <c r="G19" s="57" t="s">
        <v>24</v>
      </c>
      <c r="H19" s="61" t="s">
        <v>37</v>
      </c>
      <c r="I19" s="61">
        <f>I16</f>
        <v>163.11</v>
      </c>
      <c r="J19" s="68" t="s">
        <v>24</v>
      </c>
      <c r="K19" s="57" t="s">
        <v>24</v>
      </c>
      <c r="L19" s="57">
        <f>L16</f>
        <v>25952.15</v>
      </c>
      <c r="M19" s="57" t="str">
        <f>M16</f>
        <v>х</v>
      </c>
      <c r="N19" s="57" t="s">
        <v>24</v>
      </c>
      <c r="O19" s="57" t="s">
        <v>24</v>
      </c>
    </row>
    <row r="20" spans="1:15" ht="16.5">
      <c r="A20" s="58"/>
      <c r="B20" s="58"/>
      <c r="C20" s="58"/>
      <c r="D20" s="58"/>
      <c r="E20" s="73"/>
      <c r="F20" s="58"/>
      <c r="G20" s="58"/>
      <c r="H20" s="62"/>
      <c r="I20" s="62"/>
      <c r="J20" s="74"/>
      <c r="K20" s="58"/>
      <c r="L20" s="58"/>
      <c r="M20" s="58"/>
      <c r="N20" s="58"/>
      <c r="O20" s="58"/>
    </row>
    <row r="21" spans="1:15" ht="42.75" customHeight="1">
      <c r="A21" s="59"/>
      <c r="B21" s="59"/>
      <c r="C21" s="26">
        <v>2023</v>
      </c>
      <c r="D21" s="26" t="s">
        <v>24</v>
      </c>
      <c r="E21" s="29">
        <v>1</v>
      </c>
      <c r="F21" s="26" t="s">
        <v>45</v>
      </c>
      <c r="G21" s="26" t="s">
        <v>24</v>
      </c>
      <c r="H21" s="30" t="s">
        <v>37</v>
      </c>
      <c r="I21" s="30">
        <f>I19</f>
        <v>163.11</v>
      </c>
      <c r="J21" s="35" t="s">
        <v>24</v>
      </c>
      <c r="K21" s="26" t="s">
        <v>24</v>
      </c>
      <c r="L21" s="26">
        <f>L19</f>
        <v>25952.15</v>
      </c>
      <c r="M21" s="26" t="str">
        <f>M19</f>
        <v>х</v>
      </c>
      <c r="N21" s="26" t="s">
        <v>24</v>
      </c>
      <c r="O21" s="26" t="s">
        <v>24</v>
      </c>
    </row>
    <row r="22" spans="1:15" ht="42.75" customHeight="1">
      <c r="A22" s="31"/>
      <c r="B22" s="31"/>
      <c r="C22" s="31"/>
      <c r="D22" s="31"/>
      <c r="E22" s="32"/>
      <c r="F22" s="31"/>
      <c r="G22" s="31"/>
      <c r="H22" s="33"/>
      <c r="I22" s="33"/>
      <c r="J22" s="34"/>
      <c r="K22" s="31"/>
      <c r="L22" s="31"/>
      <c r="M22" s="31"/>
      <c r="N22" s="31"/>
      <c r="O22" s="31"/>
    </row>
    <row r="23" spans="1:15" ht="40.5" customHeight="1">
      <c r="A23" s="69" t="s">
        <v>21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39" customHeight="1">
      <c r="A24" s="69" t="s">
        <v>22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31.5" customHeight="1">
      <c r="A25" s="70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7" spans="1:4" ht="16.5">
      <c r="A27" s="6" t="s">
        <v>41</v>
      </c>
      <c r="C27" s="6"/>
      <c r="D27" s="6"/>
    </row>
    <row r="28" ht="16.5">
      <c r="A28" s="6" t="s">
        <v>42</v>
      </c>
    </row>
    <row r="29" spans="1:15" ht="16.5">
      <c r="A29" s="6" t="s">
        <v>43</v>
      </c>
      <c r="N29" s="56" t="s">
        <v>44</v>
      </c>
      <c r="O29" s="56"/>
    </row>
  </sheetData>
  <sheetProtection/>
  <mergeCells count="72">
    <mergeCell ref="N19:N20"/>
    <mergeCell ref="O19:O20"/>
    <mergeCell ref="N16:N18"/>
    <mergeCell ref="O16:O18"/>
    <mergeCell ref="K19:K20"/>
    <mergeCell ref="L19:L20"/>
    <mergeCell ref="M19:M20"/>
    <mergeCell ref="C19:C20"/>
    <mergeCell ref="D19:D20"/>
    <mergeCell ref="E19:E20"/>
    <mergeCell ref="F19:F20"/>
    <mergeCell ref="G19:G20"/>
    <mergeCell ref="J19:J20"/>
    <mergeCell ref="H19:H20"/>
    <mergeCell ref="I19:I20"/>
    <mergeCell ref="E16:E18"/>
    <mergeCell ref="F16:F18"/>
    <mergeCell ref="G16:G18"/>
    <mergeCell ref="J16:J18"/>
    <mergeCell ref="K16:K18"/>
    <mergeCell ref="L16:L18"/>
    <mergeCell ref="H16:H18"/>
    <mergeCell ref="G9:G11"/>
    <mergeCell ref="A24:O24"/>
    <mergeCell ref="A25:O25"/>
    <mergeCell ref="C9:C11"/>
    <mergeCell ref="B9:B11"/>
    <mergeCell ref="A9:A11"/>
    <mergeCell ref="A23:O23"/>
    <mergeCell ref="C16:C18"/>
    <mergeCell ref="D16:D18"/>
    <mergeCell ref="E14:E15"/>
    <mergeCell ref="F14:F15"/>
    <mergeCell ref="F12:F13"/>
    <mergeCell ref="O12:O13"/>
    <mergeCell ref="O14:O15"/>
    <mergeCell ref="G12:G13"/>
    <mergeCell ref="G14:G15"/>
    <mergeCell ref="K14:K15"/>
    <mergeCell ref="J14:J15"/>
    <mergeCell ref="L12:L13"/>
    <mergeCell ref="L14:L15"/>
    <mergeCell ref="M12:M13"/>
    <mergeCell ref="N12:N13"/>
    <mergeCell ref="N14:N15"/>
    <mergeCell ref="K12:K13"/>
    <mergeCell ref="C12:C13"/>
    <mergeCell ref="D12:D13"/>
    <mergeCell ref="E12:E13"/>
    <mergeCell ref="M14:M15"/>
    <mergeCell ref="H12:H13"/>
    <mergeCell ref="H14:H15"/>
    <mergeCell ref="A7:O7"/>
    <mergeCell ref="D9:D10"/>
    <mergeCell ref="E9:E10"/>
    <mergeCell ref="F9:F10"/>
    <mergeCell ref="H9:M9"/>
    <mergeCell ref="N9:N11"/>
    <mergeCell ref="O9:O11"/>
    <mergeCell ref="H10:I10"/>
    <mergeCell ref="L10:M10"/>
    <mergeCell ref="J10:K10"/>
    <mergeCell ref="N29:O29"/>
    <mergeCell ref="A12:A21"/>
    <mergeCell ref="C14:C15"/>
    <mergeCell ref="D14:D15"/>
    <mergeCell ref="I12:I13"/>
    <mergeCell ref="I14:I15"/>
    <mergeCell ref="I16:I18"/>
    <mergeCell ref="J12:J13"/>
    <mergeCell ref="M16:M18"/>
    <mergeCell ref="B12:B21"/>
  </mergeCells>
  <printOptions/>
  <pageMargins left="0.31496062992125984" right="1.0236220472440944" top="0.5118110236220472" bottom="0.472440944881889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mosienko</cp:lastModifiedBy>
  <cp:lastPrinted>2018-12-14T12:56:11Z</cp:lastPrinted>
  <dcterms:created xsi:type="dcterms:W3CDTF">2010-10-28T07:22:10Z</dcterms:created>
  <dcterms:modified xsi:type="dcterms:W3CDTF">2018-12-14T12:56:13Z</dcterms:modified>
  <cp:category/>
  <cp:version/>
  <cp:contentType/>
  <cp:contentStatus/>
</cp:coreProperties>
</file>